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D\CED-RANDG\GENERAL\CLOSING 16-17\PUBLIC INSPECTION\Queries\10. Andrew Plant\Electric Avenue, 2 areas\"/>
    </mc:Choice>
  </mc:AlternateContent>
  <bookViews>
    <workbookView xWindow="0" yWindow="0" windowWidth="28800" windowHeight="127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 l="1"/>
  <c r="I27" i="1"/>
  <c r="I28" i="1"/>
  <c r="I24" i="1"/>
  <c r="I12" i="1"/>
  <c r="I13" i="1"/>
  <c r="I14" i="1"/>
  <c r="I15" i="1"/>
  <c r="I16" i="1"/>
  <c r="I17" i="1"/>
  <c r="I18" i="1"/>
  <c r="I20" i="1"/>
  <c r="I21" i="1"/>
  <c r="I22" i="1"/>
  <c r="I9" i="1"/>
  <c r="I10" i="1"/>
  <c r="I7" i="1"/>
  <c r="I5" i="1"/>
  <c r="I3" i="1"/>
</calcChain>
</file>

<file path=xl/sharedStrings.xml><?xml version="1.0" encoding="utf-8"?>
<sst xmlns="http://schemas.openxmlformats.org/spreadsheetml/2006/main" count="165" uniqueCount="56">
  <si>
    <t>Invoice Date</t>
  </si>
  <si>
    <t>Status</t>
  </si>
  <si>
    <t>On Hold</t>
  </si>
  <si>
    <t>Supplier</t>
  </si>
  <si>
    <t>Supplier Site</t>
  </si>
  <si>
    <t>Paid</t>
  </si>
  <si>
    <t>Approved</t>
  </si>
  <si>
    <t>Lambeth Lighting Services</t>
  </si>
  <si>
    <t>W1S 1TD</t>
  </si>
  <si>
    <t>Type</t>
  </si>
  <si>
    <t>Amount</t>
  </si>
  <si>
    <t>PO Number</t>
  </si>
  <si>
    <t>Receipt</t>
  </si>
  <si>
    <t>Invoice</t>
  </si>
  <si>
    <t>Currency</t>
  </si>
  <si>
    <t>Payment Status</t>
  </si>
  <si>
    <t>Remit-to Supplier</t>
  </si>
  <si>
    <t>Remit-to Supplier Site</t>
  </si>
  <si>
    <t>Due Date</t>
  </si>
  <si>
    <t>RINV/00000847</t>
  </si>
  <si>
    <t>Standard</t>
  </si>
  <si>
    <t>GBP</t>
  </si>
  <si>
    <t>Net</t>
  </si>
  <si>
    <t>RINV/00000848</t>
  </si>
  <si>
    <t xml:space="preserve">PO Numbers </t>
  </si>
  <si>
    <t>RlNV/00000858</t>
  </si>
  <si>
    <t>Kemp Signs Ltd</t>
  </si>
  <si>
    <t>E8 2EZ LBL</t>
  </si>
  <si>
    <t>F M Conway Ltd_d</t>
  </si>
  <si>
    <t>DA1 3QY</t>
  </si>
  <si>
    <t>LA150514</t>
  </si>
  <si>
    <t>Credit Memo</t>
  </si>
  <si>
    <t>Multiple</t>
  </si>
  <si>
    <t>Payment Re</t>
  </si>
  <si>
    <t xml:space="preserve">Description </t>
  </si>
  <si>
    <t>GW/FMC/200300011208/CANTERURY SQ CERT 1263</t>
  </si>
  <si>
    <t>GW/FMC/110200011208/CANTERBURYSQ CERT 1242</t>
  </si>
  <si>
    <t>CANTERBURYSQ/GW/FMC CERT 1253 15/16 FM Conway construction of Canterbury Square</t>
  </si>
  <si>
    <t>canterburysq/gw/220300006429 cert 1227</t>
  </si>
  <si>
    <t>15/16 FM Conway construction of Canterbury Square0</t>
  </si>
  <si>
    <t>GW/FMC/220300011409 ELECTRIC AVN CERT 128515/16 FM Conway construction of Canterbury Square</t>
  </si>
  <si>
    <t>GW/FMC/ELECTRIC AVENUE 220300011409 CERT 12360</t>
  </si>
  <si>
    <t>GW/FMC 220300011409/ELECTRIC AVN CERT 1243</t>
  </si>
  <si>
    <t>15/16 FM Conway construction of Canterbury Square// Electric Avenue - Brixton Market
Enhancement cost for working restricted times</t>
  </si>
  <si>
    <t>GW/FMC/220300011409/ELECTRIC AVN CERT 1263</t>
  </si>
  <si>
    <t>GW/FMC/ELECTRIC AVE CERT 1317 15/16 FM Conway construction of Canterbury Square</t>
  </si>
  <si>
    <t>gw/c201393810/electricavenue cert 1227</t>
  </si>
  <si>
    <t>GW/FMC/220300011409 ELECTRIC AVENUE CERT 1250</t>
  </si>
  <si>
    <t>GW/FMC/ELECTRIC AVE CERT 1278 15/16 FM Conway construction of Canterbury Square</t>
  </si>
  <si>
    <t>GW/FMC/ELECTRIC AVE 220300011409 CERT 1336 15/16 FM Conway construction of Canterbury Square</t>
  </si>
  <si>
    <t>16/17. Manufacture of Electric Avenue illuminated sign</t>
  </si>
  <si>
    <t xml:space="preserve">16/17. Manufacture of Electric Avenue illuminated sign - </t>
  </si>
  <si>
    <t xml:space="preserve">Festive Brixton Area / To supply and install commando sockets and motifs </t>
  </si>
  <si>
    <t>provision and maintenance of street lighting and illuminated traffic signage</t>
  </si>
  <si>
    <t>Provision and maintenance of street lighting and illuminated traffic signage</t>
  </si>
  <si>
    <t>Total Paid out on 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</si>
</sst>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0" fillId="0" borderId="0" xfId="0" applyNumberFormat="1"/>
    <xf numFmtId="4" fontId="0" fillId="0" borderId="0" xfId="0" applyNumberFormat="1"/>
    <xf numFmtId="1" fontId="0" fillId="0" borderId="0" xfId="0" applyNumberFormat="1"/>
    <xf numFmtId="1" fontId="1" fillId="0" borderId="0" xfId="0" applyNumberFormat="1" applyFont="1"/>
    <xf numFmtId="4" fontId="1" fillId="0" borderId="0" xfId="0" applyNumberFormat="1" applyFont="1"/>
    <xf numFmtId="0" fontId="0" fillId="0" borderId="0" xfId="0" applyFill="1"/>
    <xf numFmtId="4" fontId="1" fillId="0" borderId="0" xfId="0" applyNumberFormat="1" applyFont="1" applyFill="1"/>
    <xf numFmtId="1" fontId="0" fillId="0" borderId="0" xfId="0" applyNumberFormat="1" applyFill="1"/>
    <xf numFmtId="0" fontId="1" fillId="0" borderId="2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1" fillId="0" borderId="3" xfId="0" applyFont="1" applyBorder="1"/>
    <xf numFmtId="1" fontId="1" fillId="0" borderId="4" xfId="0" applyNumberFormat="1" applyFont="1" applyBorder="1"/>
    <xf numFmtId="0" fontId="0" fillId="0" borderId="5" xfId="0" applyBorder="1"/>
    <xf numFmtId="15" fontId="0" fillId="0" borderId="5" xfId="0" applyNumberFormat="1" applyBorder="1"/>
    <xf numFmtId="4" fontId="0" fillId="0" borderId="5" xfId="0" applyNumberFormat="1" applyBorder="1"/>
    <xf numFmtId="4" fontId="1" fillId="0" borderId="5" xfId="0" applyNumberFormat="1" applyFont="1" applyBorder="1"/>
    <xf numFmtId="15" fontId="1" fillId="0" borderId="5" xfId="0" applyNumberFormat="1" applyFont="1" applyBorder="1"/>
    <xf numFmtId="1" fontId="1" fillId="0" borderId="5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4" fontId="1" fillId="0" borderId="0" xfId="0" applyNumberFormat="1" applyFont="1" applyBorder="1"/>
    <xf numFmtId="1" fontId="0" fillId="0" borderId="0" xfId="0" applyNumberFormat="1" applyBorder="1"/>
    <xf numFmtId="0" fontId="0" fillId="0" borderId="8" xfId="0" applyBorder="1"/>
    <xf numFmtId="1" fontId="1" fillId="0" borderId="7" xfId="0" applyNumberFormat="1" applyFont="1" applyBorder="1"/>
    <xf numFmtId="15" fontId="0" fillId="0" borderId="0" xfId="0" applyNumberFormat="1" applyBorder="1"/>
    <xf numFmtId="4" fontId="0" fillId="0" borderId="0" xfId="0" applyNumberFormat="1" applyBorder="1"/>
    <xf numFmtId="1" fontId="0" fillId="0" borderId="8" xfId="0" applyNumberFormat="1" applyBorder="1"/>
    <xf numFmtId="1" fontId="1" fillId="0" borderId="9" xfId="0" applyNumberFormat="1" applyFont="1" applyBorder="1"/>
    <xf numFmtId="0" fontId="0" fillId="0" borderId="10" xfId="0" applyBorder="1"/>
    <xf numFmtId="15" fontId="0" fillId="0" borderId="10" xfId="0" applyNumberFormat="1" applyBorder="1"/>
    <xf numFmtId="4" fontId="0" fillId="0" borderId="10" xfId="0" applyNumberFormat="1" applyBorder="1"/>
    <xf numFmtId="4" fontId="1" fillId="0" borderId="10" xfId="0" applyNumberFormat="1" applyFont="1" applyBorder="1"/>
    <xf numFmtId="1" fontId="0" fillId="0" borderId="10" xfId="0" applyNumberFormat="1" applyBorder="1"/>
    <xf numFmtId="1" fontId="0" fillId="0" borderId="11" xfId="0" applyNumberFormat="1" applyBorder="1"/>
    <xf numFmtId="0" fontId="1" fillId="0" borderId="6" xfId="0" applyFont="1" applyBorder="1"/>
    <xf numFmtId="0" fontId="0" fillId="0" borderId="11" xfId="0" applyBorder="1"/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/>
    <xf numFmtId="4" fontId="1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1" fontId="1" fillId="2" borderId="0" xfId="0" applyNumberFormat="1" applyFont="1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10" xfId="0" applyFill="1" applyBorder="1"/>
    <xf numFmtId="0" fontId="0" fillId="3" borderId="0" xfId="0" applyFill="1" applyBorder="1"/>
    <xf numFmtId="0" fontId="0" fillId="3" borderId="10" xfId="0" applyFill="1" applyBorder="1"/>
    <xf numFmtId="0" fontId="0" fillId="4" borderId="0" xfId="0" applyFill="1" applyBorder="1"/>
    <xf numFmtId="0" fontId="0" fillId="4" borderId="10" xfId="0" applyFill="1" applyBorder="1"/>
    <xf numFmtId="0" fontId="0" fillId="3" borderId="0" xfId="0" applyFill="1"/>
    <xf numFmtId="15" fontId="0" fillId="3" borderId="0" xfId="0" applyNumberFormat="1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J1" workbookViewId="0">
      <selection activeCell="K36" sqref="K36"/>
    </sheetView>
  </sheetViews>
  <sheetFormatPr defaultRowHeight="15" x14ac:dyDescent="0.25"/>
  <cols>
    <col min="1" max="1" width="18.140625" customWidth="1"/>
    <col min="2" max="2" width="16.5703125" customWidth="1"/>
    <col min="3" max="3" width="20.42578125" customWidth="1"/>
    <col min="4" max="4" width="15.140625" customWidth="1"/>
    <col min="5" max="5" width="23.85546875" customWidth="1"/>
    <col min="6" max="6" width="11.85546875" customWidth="1"/>
    <col min="8" max="8" width="11.5703125" customWidth="1"/>
    <col min="9" max="9" width="14.85546875" customWidth="1"/>
    <col min="10" max="10" width="23.140625" customWidth="1"/>
    <col min="11" max="11" width="11" customWidth="1"/>
    <col min="12" max="12" width="11.5703125" customWidth="1"/>
    <col min="13" max="13" width="13.7109375" customWidth="1"/>
    <col min="14" max="14" width="5.28515625" customWidth="1"/>
    <col min="15" max="15" width="10.7109375" customWidth="1"/>
    <col min="16" max="16" width="18.140625" customWidth="1"/>
    <col min="17" max="17" width="12.140625" customWidth="1"/>
    <col min="18" max="18" width="20.42578125" style="3" customWidth="1"/>
    <col min="19" max="19" width="11.85546875" customWidth="1"/>
    <col min="23" max="24" width="9.140625" customWidth="1"/>
  </cols>
  <sheetData>
    <row r="1" spans="1:19" x14ac:dyDescent="0.25">
      <c r="A1" s="9" t="s">
        <v>24</v>
      </c>
      <c r="B1" s="10" t="s">
        <v>13</v>
      </c>
      <c r="C1" s="10" t="s">
        <v>0</v>
      </c>
      <c r="D1" s="10" t="s">
        <v>9</v>
      </c>
      <c r="E1" s="10" t="s">
        <v>3</v>
      </c>
      <c r="F1" s="10" t="s">
        <v>4</v>
      </c>
      <c r="G1" s="10" t="s">
        <v>14</v>
      </c>
      <c r="H1" s="10" t="s">
        <v>10</v>
      </c>
      <c r="I1" s="10" t="s">
        <v>22</v>
      </c>
      <c r="J1" s="10" t="s">
        <v>34</v>
      </c>
      <c r="K1" s="10" t="s">
        <v>1</v>
      </c>
      <c r="L1" s="10" t="s">
        <v>2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33</v>
      </c>
      <c r="R1" s="11" t="s">
        <v>11</v>
      </c>
      <c r="S1" s="12" t="s">
        <v>12</v>
      </c>
    </row>
    <row r="2" spans="1:19" x14ac:dyDescent="0.25">
      <c r="A2" s="48"/>
      <c r="B2" s="48"/>
      <c r="C2" s="48"/>
      <c r="D2" s="48"/>
      <c r="E2" s="48"/>
      <c r="F2" s="48"/>
      <c r="G2" s="48"/>
      <c r="H2" s="48"/>
      <c r="I2" s="48"/>
      <c r="J2" s="49"/>
      <c r="K2" s="48"/>
      <c r="L2" s="48"/>
      <c r="M2" s="48"/>
      <c r="N2" s="48"/>
      <c r="O2" s="48"/>
      <c r="P2" s="48"/>
      <c r="Q2" s="48"/>
      <c r="R2" s="50"/>
      <c r="S2" s="37"/>
    </row>
    <row r="3" spans="1:19" ht="36.75" x14ac:dyDescent="0.25">
      <c r="A3" s="13">
        <v>220300018376</v>
      </c>
      <c r="B3" s="14" t="s">
        <v>19</v>
      </c>
      <c r="C3" s="15">
        <v>42696</v>
      </c>
      <c r="D3" s="14" t="s">
        <v>20</v>
      </c>
      <c r="E3" s="51" t="s">
        <v>7</v>
      </c>
      <c r="F3" s="14" t="s">
        <v>8</v>
      </c>
      <c r="G3" s="14" t="s">
        <v>21</v>
      </c>
      <c r="H3" s="16">
        <v>41038.730000000003</v>
      </c>
      <c r="I3" s="17">
        <f>H3/1.2</f>
        <v>34198.941666666673</v>
      </c>
      <c r="J3" s="41" t="s">
        <v>54</v>
      </c>
      <c r="K3" s="14" t="s">
        <v>6</v>
      </c>
      <c r="L3" s="14"/>
      <c r="M3" s="14" t="s">
        <v>5</v>
      </c>
      <c r="N3" s="14"/>
      <c r="O3" s="14"/>
      <c r="P3" s="18">
        <v>42724</v>
      </c>
      <c r="Q3" s="14">
        <v>1043516</v>
      </c>
      <c r="R3" s="19">
        <v>220300018376</v>
      </c>
      <c r="S3" s="20"/>
    </row>
    <row r="4" spans="1:19" x14ac:dyDescent="0.25">
      <c r="A4" s="21"/>
      <c r="B4" s="22"/>
      <c r="C4" s="22"/>
      <c r="D4" s="22"/>
      <c r="E4" s="52"/>
      <c r="F4" s="22"/>
      <c r="G4" s="22"/>
      <c r="H4" s="22"/>
      <c r="I4" s="23"/>
      <c r="J4" s="42"/>
      <c r="K4" s="22"/>
      <c r="L4" s="22"/>
      <c r="M4" s="22"/>
      <c r="N4" s="22"/>
      <c r="O4" s="22"/>
      <c r="P4" s="22"/>
      <c r="Q4" s="22"/>
      <c r="R4" s="24"/>
      <c r="S4" s="25"/>
    </row>
    <row r="5" spans="1:19" ht="36.75" x14ac:dyDescent="0.25">
      <c r="A5" s="26">
        <v>220300020731</v>
      </c>
      <c r="B5" s="22" t="s">
        <v>23</v>
      </c>
      <c r="C5" s="27">
        <v>42696</v>
      </c>
      <c r="D5" s="22" t="s">
        <v>20</v>
      </c>
      <c r="E5" s="52" t="s">
        <v>7</v>
      </c>
      <c r="F5" s="22" t="s">
        <v>8</v>
      </c>
      <c r="G5" s="22" t="s">
        <v>21</v>
      </c>
      <c r="H5" s="28">
        <v>9666</v>
      </c>
      <c r="I5" s="23">
        <f t="shared" ref="I5:I28" si="0">H5/1.2</f>
        <v>8055</v>
      </c>
      <c r="J5" s="42" t="s">
        <v>53</v>
      </c>
      <c r="K5" s="22" t="s">
        <v>6</v>
      </c>
      <c r="L5" s="22"/>
      <c r="M5" s="22" t="s">
        <v>5</v>
      </c>
      <c r="N5" s="22"/>
      <c r="O5" s="22"/>
      <c r="P5" s="27">
        <v>42724</v>
      </c>
      <c r="Q5" s="22">
        <v>1043516</v>
      </c>
      <c r="R5" s="24">
        <v>220300020731</v>
      </c>
      <c r="S5" s="29"/>
    </row>
    <row r="6" spans="1:19" x14ac:dyDescent="0.25">
      <c r="A6" s="21"/>
      <c r="B6" s="22"/>
      <c r="C6" s="22"/>
      <c r="D6" s="22"/>
      <c r="E6" s="52"/>
      <c r="F6" s="22"/>
      <c r="G6" s="22"/>
      <c r="H6" s="22"/>
      <c r="I6" s="23"/>
      <c r="J6" s="42"/>
      <c r="K6" s="22"/>
      <c r="L6" s="22"/>
      <c r="M6" s="22"/>
      <c r="N6" s="22"/>
      <c r="O6" s="22"/>
      <c r="P6" s="22"/>
      <c r="Q6" s="22"/>
      <c r="R6" s="24"/>
      <c r="S6" s="25"/>
    </row>
    <row r="7" spans="1:19" ht="48.75" x14ac:dyDescent="0.25">
      <c r="A7" s="30">
        <v>220300022109</v>
      </c>
      <c r="B7" s="31" t="s">
        <v>25</v>
      </c>
      <c r="C7" s="32">
        <v>42723</v>
      </c>
      <c r="D7" s="31" t="s">
        <v>20</v>
      </c>
      <c r="E7" s="53" t="s">
        <v>7</v>
      </c>
      <c r="F7" s="31" t="s">
        <v>8</v>
      </c>
      <c r="G7" s="31" t="s">
        <v>21</v>
      </c>
      <c r="H7" s="33">
        <v>11700</v>
      </c>
      <c r="I7" s="34">
        <f t="shared" si="0"/>
        <v>9750</v>
      </c>
      <c r="J7" s="43" t="s">
        <v>52</v>
      </c>
      <c r="K7" s="31" t="s">
        <v>6</v>
      </c>
      <c r="L7" s="31"/>
      <c r="M7" s="31" t="s">
        <v>5</v>
      </c>
      <c r="N7" s="31"/>
      <c r="O7" s="31"/>
      <c r="P7" s="32">
        <v>42751</v>
      </c>
      <c r="Q7" s="31">
        <v>1100644</v>
      </c>
      <c r="R7" s="35">
        <v>220300022109</v>
      </c>
      <c r="S7" s="36"/>
    </row>
    <row r="8" spans="1:19" x14ac:dyDescent="0.25">
      <c r="A8" s="6"/>
      <c r="B8" s="6"/>
      <c r="C8" s="6"/>
      <c r="D8" s="6"/>
      <c r="E8" s="60"/>
      <c r="F8" s="6"/>
      <c r="G8" s="6"/>
      <c r="H8" s="6"/>
      <c r="I8" s="7"/>
      <c r="J8" s="44"/>
      <c r="K8" s="6"/>
      <c r="L8" s="6"/>
      <c r="M8" s="6"/>
      <c r="N8" s="6"/>
      <c r="O8" s="6"/>
      <c r="P8" s="6"/>
      <c r="Q8" s="6"/>
      <c r="R8" s="8"/>
      <c r="S8" s="25"/>
    </row>
    <row r="9" spans="1:19" ht="36.75" x14ac:dyDescent="0.25">
      <c r="A9" s="4">
        <v>220300019828</v>
      </c>
      <c r="B9">
        <v>15429</v>
      </c>
      <c r="C9" s="1">
        <v>42664</v>
      </c>
      <c r="D9" t="s">
        <v>20</v>
      </c>
      <c r="E9" s="56" t="s">
        <v>26</v>
      </c>
      <c r="F9" t="s">
        <v>27</v>
      </c>
      <c r="G9" t="s">
        <v>21</v>
      </c>
      <c r="H9" s="2">
        <v>13968</v>
      </c>
      <c r="I9" s="5">
        <f t="shared" si="0"/>
        <v>11640</v>
      </c>
      <c r="J9" s="45" t="s">
        <v>50</v>
      </c>
      <c r="K9" t="s">
        <v>6</v>
      </c>
      <c r="M9" t="s">
        <v>5</v>
      </c>
      <c r="P9" s="1">
        <v>42694</v>
      </c>
      <c r="Q9">
        <v>1002934</v>
      </c>
      <c r="R9" s="3">
        <v>220300019828</v>
      </c>
      <c r="S9" s="29"/>
    </row>
    <row r="10" spans="1:19" ht="36.75" x14ac:dyDescent="0.25">
      <c r="A10" s="4">
        <v>220300019828</v>
      </c>
      <c r="B10">
        <v>15210</v>
      </c>
      <c r="C10" s="1">
        <v>42599</v>
      </c>
      <c r="D10" t="s">
        <v>20</v>
      </c>
      <c r="E10" s="56" t="s">
        <v>26</v>
      </c>
      <c r="F10" t="s">
        <v>27</v>
      </c>
      <c r="G10" t="s">
        <v>21</v>
      </c>
      <c r="H10" s="2">
        <v>13968</v>
      </c>
      <c r="I10" s="5">
        <f t="shared" si="0"/>
        <v>11640</v>
      </c>
      <c r="J10" s="45" t="s">
        <v>51</v>
      </c>
      <c r="K10" t="s">
        <v>6</v>
      </c>
      <c r="M10" t="s">
        <v>5</v>
      </c>
      <c r="P10" s="1">
        <v>42629</v>
      </c>
      <c r="Q10">
        <v>919055</v>
      </c>
      <c r="R10" s="3">
        <v>220300019828</v>
      </c>
      <c r="S10" s="29"/>
    </row>
    <row r="11" spans="1:19" x14ac:dyDescent="0.25">
      <c r="A11" s="31"/>
      <c r="B11" s="31"/>
      <c r="C11" s="31"/>
      <c r="D11" s="31"/>
      <c r="E11" s="57"/>
      <c r="F11" s="31"/>
      <c r="G11" s="31"/>
      <c r="H11" s="31"/>
      <c r="I11" s="34"/>
      <c r="J11" s="43"/>
      <c r="K11" s="31"/>
      <c r="L11" s="31"/>
      <c r="M11" s="31"/>
      <c r="N11" s="31"/>
      <c r="O11" s="31"/>
      <c r="P11" s="31"/>
      <c r="Q11" s="31"/>
      <c r="R11" s="35"/>
      <c r="S11" s="38"/>
    </row>
    <row r="12" spans="1:19" ht="57.75" x14ac:dyDescent="0.25">
      <c r="A12" s="4">
        <v>220300011409</v>
      </c>
      <c r="B12">
        <v>125466</v>
      </c>
      <c r="C12" s="1">
        <v>42727</v>
      </c>
      <c r="D12" t="s">
        <v>20</v>
      </c>
      <c r="E12" s="58" t="s">
        <v>28</v>
      </c>
      <c r="F12" t="s">
        <v>29</v>
      </c>
      <c r="G12" t="s">
        <v>21</v>
      </c>
      <c r="H12" s="2">
        <v>103937.15</v>
      </c>
      <c r="I12" s="5">
        <f t="shared" si="0"/>
        <v>86614.291666666672</v>
      </c>
      <c r="J12" s="40" t="s">
        <v>40</v>
      </c>
      <c r="K12" t="s">
        <v>6</v>
      </c>
      <c r="M12" t="s">
        <v>5</v>
      </c>
      <c r="P12" s="1">
        <v>42757</v>
      </c>
      <c r="Q12">
        <v>1126423</v>
      </c>
      <c r="R12" s="3">
        <v>220300011409</v>
      </c>
      <c r="S12" s="29"/>
    </row>
    <row r="13" spans="1:19" ht="60.75" x14ac:dyDescent="0.25">
      <c r="A13" s="4">
        <v>220300011409</v>
      </c>
      <c r="B13">
        <v>144671</v>
      </c>
      <c r="C13" s="1">
        <v>42881</v>
      </c>
      <c r="D13" t="s">
        <v>20</v>
      </c>
      <c r="E13" s="58" t="s">
        <v>28</v>
      </c>
      <c r="F13" t="s">
        <v>29</v>
      </c>
      <c r="G13" t="s">
        <v>21</v>
      </c>
      <c r="H13" s="2">
        <v>3266.83</v>
      </c>
      <c r="I13" s="5">
        <f t="shared" si="0"/>
        <v>2722.3583333333336</v>
      </c>
      <c r="J13" s="45" t="s">
        <v>49</v>
      </c>
      <c r="K13" t="s">
        <v>6</v>
      </c>
      <c r="M13" t="s">
        <v>5</v>
      </c>
      <c r="P13" s="1">
        <v>42911</v>
      </c>
      <c r="Q13">
        <v>1285601</v>
      </c>
      <c r="R13" s="3">
        <v>220300011409</v>
      </c>
      <c r="S13" s="29"/>
    </row>
    <row r="14" spans="1:19" ht="44.25" customHeight="1" x14ac:dyDescent="0.25">
      <c r="A14" s="4">
        <v>220300011409</v>
      </c>
      <c r="B14">
        <v>123837</v>
      </c>
      <c r="C14" s="1">
        <v>42712</v>
      </c>
      <c r="D14" t="s">
        <v>20</v>
      </c>
      <c r="E14" s="58" t="s">
        <v>28</v>
      </c>
      <c r="F14" t="s">
        <v>29</v>
      </c>
      <c r="G14" t="s">
        <v>21</v>
      </c>
      <c r="H14" s="2">
        <v>57807.85</v>
      </c>
      <c r="I14" s="5">
        <f t="shared" si="0"/>
        <v>48173.208333333336</v>
      </c>
      <c r="J14" s="45" t="s">
        <v>48</v>
      </c>
      <c r="K14" t="s">
        <v>6</v>
      </c>
      <c r="M14" t="s">
        <v>5</v>
      </c>
      <c r="P14" s="1">
        <v>42742</v>
      </c>
      <c r="Q14">
        <v>1065311</v>
      </c>
      <c r="R14" s="3">
        <v>220300011409</v>
      </c>
      <c r="S14" s="29"/>
    </row>
    <row r="15" spans="1:19" ht="33" customHeight="1" x14ac:dyDescent="0.25">
      <c r="A15" s="4">
        <v>220300011409</v>
      </c>
      <c r="B15">
        <v>111584</v>
      </c>
      <c r="C15" s="1">
        <v>42585</v>
      </c>
      <c r="D15" t="s">
        <v>20</v>
      </c>
      <c r="E15" s="58" t="s">
        <v>28</v>
      </c>
      <c r="F15" t="s">
        <v>29</v>
      </c>
      <c r="G15" t="s">
        <v>21</v>
      </c>
      <c r="H15" s="2">
        <v>174720.13</v>
      </c>
      <c r="I15" s="5">
        <f t="shared" si="0"/>
        <v>145600.10833333334</v>
      </c>
      <c r="J15" s="45" t="s">
        <v>47</v>
      </c>
      <c r="K15" t="s">
        <v>6</v>
      </c>
      <c r="M15" t="s">
        <v>5</v>
      </c>
      <c r="P15" s="1">
        <v>42615</v>
      </c>
      <c r="Q15">
        <v>902585</v>
      </c>
      <c r="R15" s="3">
        <v>220300011409</v>
      </c>
      <c r="S15" s="29"/>
    </row>
    <row r="16" spans="1:19" ht="40.5" customHeight="1" x14ac:dyDescent="0.25">
      <c r="A16" s="4">
        <v>220300011409</v>
      </c>
      <c r="B16">
        <v>100833</v>
      </c>
      <c r="C16" s="1">
        <v>42460</v>
      </c>
      <c r="D16" t="s">
        <v>20</v>
      </c>
      <c r="E16" s="58" t="s">
        <v>28</v>
      </c>
      <c r="F16" t="s">
        <v>29</v>
      </c>
      <c r="G16" t="s">
        <v>21</v>
      </c>
      <c r="H16" s="2">
        <v>25978.5</v>
      </c>
      <c r="I16" s="5">
        <f t="shared" si="0"/>
        <v>21648.75</v>
      </c>
      <c r="J16" s="45" t="s">
        <v>46</v>
      </c>
      <c r="K16" t="s">
        <v>6</v>
      </c>
      <c r="M16" t="s">
        <v>5</v>
      </c>
      <c r="P16" s="1">
        <v>42490</v>
      </c>
      <c r="Q16">
        <v>929885</v>
      </c>
      <c r="R16" s="3">
        <v>220300011409</v>
      </c>
      <c r="S16" s="29"/>
    </row>
    <row r="17" spans="1:20" ht="48.75" x14ac:dyDescent="0.25">
      <c r="A17" s="4">
        <v>220300011409</v>
      </c>
      <c r="B17">
        <v>136767</v>
      </c>
      <c r="C17" s="1">
        <v>42838</v>
      </c>
      <c r="D17" t="s">
        <v>20</v>
      </c>
      <c r="E17" s="58" t="s">
        <v>28</v>
      </c>
      <c r="F17" t="s">
        <v>29</v>
      </c>
      <c r="G17" t="s">
        <v>21</v>
      </c>
      <c r="H17" s="2">
        <v>123620.15</v>
      </c>
      <c r="I17" s="5">
        <f t="shared" si="0"/>
        <v>103016.79166666667</v>
      </c>
      <c r="J17" s="45" t="s">
        <v>45</v>
      </c>
      <c r="K17" t="s">
        <v>6</v>
      </c>
      <c r="M17" t="s">
        <v>5</v>
      </c>
      <c r="P17" s="1">
        <v>42868</v>
      </c>
      <c r="Q17">
        <v>1243176</v>
      </c>
      <c r="R17" s="3">
        <v>220300011409</v>
      </c>
      <c r="S17" s="29"/>
    </row>
    <row r="18" spans="1:20" ht="24.75" x14ac:dyDescent="0.25">
      <c r="A18" s="4">
        <v>220300011409</v>
      </c>
      <c r="B18">
        <v>115293</v>
      </c>
      <c r="C18" s="1">
        <v>42629</v>
      </c>
      <c r="D18" t="s">
        <v>20</v>
      </c>
      <c r="E18" s="58" t="s">
        <v>28</v>
      </c>
      <c r="F18" t="s">
        <v>29</v>
      </c>
      <c r="G18" t="s">
        <v>21</v>
      </c>
      <c r="H18" s="2">
        <v>126811.56</v>
      </c>
      <c r="I18" s="5">
        <f t="shared" si="0"/>
        <v>105676.3</v>
      </c>
      <c r="J18" s="45" t="s">
        <v>44</v>
      </c>
      <c r="K18" t="s">
        <v>6</v>
      </c>
      <c r="M18" t="s">
        <v>5</v>
      </c>
      <c r="P18" s="1">
        <v>42659</v>
      </c>
      <c r="Q18">
        <v>958822</v>
      </c>
      <c r="R18" s="3">
        <v>220300011409</v>
      </c>
      <c r="S18" s="29"/>
    </row>
    <row r="19" spans="1:20" ht="72.75" x14ac:dyDescent="0.25">
      <c r="A19" s="4">
        <v>220300011409</v>
      </c>
      <c r="B19" s="39" t="s">
        <v>30</v>
      </c>
      <c r="C19" s="1">
        <v>42415</v>
      </c>
      <c r="D19" t="s">
        <v>20</v>
      </c>
      <c r="E19" s="58" t="s">
        <v>28</v>
      </c>
      <c r="F19" t="s">
        <v>29</v>
      </c>
      <c r="G19" t="s">
        <v>21</v>
      </c>
      <c r="H19" s="2">
        <v>45048.69</v>
      </c>
      <c r="I19" s="5">
        <v>45048.69</v>
      </c>
      <c r="J19" s="45" t="s">
        <v>43</v>
      </c>
      <c r="K19" t="s">
        <v>6</v>
      </c>
      <c r="M19" t="s">
        <v>5</v>
      </c>
      <c r="P19" s="1">
        <v>42445</v>
      </c>
      <c r="Q19">
        <v>686839</v>
      </c>
      <c r="R19" s="3">
        <v>220300011409</v>
      </c>
      <c r="S19" s="29"/>
    </row>
    <row r="20" spans="1:20" ht="36.75" x14ac:dyDescent="0.25">
      <c r="A20" s="4">
        <v>220300011409</v>
      </c>
      <c r="B20">
        <v>111652</v>
      </c>
      <c r="C20" s="1">
        <v>42586</v>
      </c>
      <c r="D20" t="s">
        <v>20</v>
      </c>
      <c r="E20" s="58" t="s">
        <v>28</v>
      </c>
      <c r="F20" t="s">
        <v>29</v>
      </c>
      <c r="G20" t="s">
        <v>21</v>
      </c>
      <c r="H20" s="2">
        <v>113400.48</v>
      </c>
      <c r="I20" s="5">
        <f t="shared" si="0"/>
        <v>94500.4</v>
      </c>
      <c r="J20" s="45" t="s">
        <v>42</v>
      </c>
      <c r="K20" t="s">
        <v>6</v>
      </c>
      <c r="M20" t="s">
        <v>5</v>
      </c>
      <c r="P20" s="1">
        <v>42616</v>
      </c>
      <c r="Q20">
        <v>904113</v>
      </c>
      <c r="R20" s="3">
        <v>220300011409</v>
      </c>
      <c r="S20" s="29"/>
    </row>
    <row r="21" spans="1:20" ht="24.75" x14ac:dyDescent="0.25">
      <c r="A21" s="4">
        <v>220300011409</v>
      </c>
      <c r="B21">
        <v>107785</v>
      </c>
      <c r="C21" s="1">
        <v>42543</v>
      </c>
      <c r="D21" t="s">
        <v>20</v>
      </c>
      <c r="E21" s="58" t="s">
        <v>28</v>
      </c>
      <c r="F21" t="s">
        <v>29</v>
      </c>
      <c r="G21" t="s">
        <v>21</v>
      </c>
      <c r="H21" s="2">
        <v>148789.96</v>
      </c>
      <c r="I21" s="5">
        <f t="shared" si="0"/>
        <v>123991.63333333333</v>
      </c>
      <c r="J21" s="45" t="s">
        <v>41</v>
      </c>
      <c r="K21" t="s">
        <v>6</v>
      </c>
      <c r="M21" t="s">
        <v>5</v>
      </c>
      <c r="P21" s="1">
        <v>42573</v>
      </c>
      <c r="Q21">
        <v>847960</v>
      </c>
      <c r="R21" s="3">
        <v>220300011409</v>
      </c>
      <c r="S21" s="29"/>
    </row>
    <row r="22" spans="1:20" ht="36.75" x14ac:dyDescent="0.25">
      <c r="A22" s="4">
        <v>220300011409</v>
      </c>
      <c r="B22">
        <v>117046</v>
      </c>
      <c r="C22" s="1">
        <v>42647</v>
      </c>
      <c r="D22" t="s">
        <v>31</v>
      </c>
      <c r="E22" s="58" t="s">
        <v>28</v>
      </c>
      <c r="F22" t="s">
        <v>29</v>
      </c>
      <c r="G22" t="s">
        <v>21</v>
      </c>
      <c r="H22" s="2">
        <v>-24460.66</v>
      </c>
      <c r="I22" s="5">
        <f t="shared" si="0"/>
        <v>-20383.883333333335</v>
      </c>
      <c r="J22" s="45" t="s">
        <v>39</v>
      </c>
      <c r="K22" t="s">
        <v>6</v>
      </c>
      <c r="M22" t="s">
        <v>5</v>
      </c>
      <c r="P22" s="1">
        <v>42677</v>
      </c>
      <c r="Q22" t="s">
        <v>32</v>
      </c>
      <c r="R22" s="3">
        <v>220300011409</v>
      </c>
      <c r="S22" s="29"/>
    </row>
    <row r="23" spans="1:20" x14ac:dyDescent="0.25">
      <c r="A23" s="22"/>
      <c r="B23" s="22"/>
      <c r="C23" s="22"/>
      <c r="D23" s="22"/>
      <c r="E23" s="54"/>
      <c r="F23" s="22"/>
      <c r="G23" s="22"/>
      <c r="H23" s="22"/>
      <c r="I23" s="23"/>
      <c r="J23" s="42"/>
      <c r="K23" s="22"/>
      <c r="L23" s="22"/>
      <c r="M23" s="22"/>
      <c r="N23" s="22"/>
      <c r="O23" s="22"/>
      <c r="P23" s="22"/>
      <c r="Q23" s="22"/>
      <c r="R23" s="24"/>
      <c r="S23" s="25"/>
    </row>
    <row r="24" spans="1:20" ht="24" x14ac:dyDescent="0.25">
      <c r="A24" s="26">
        <v>220300006429</v>
      </c>
      <c r="B24" s="22">
        <v>100846</v>
      </c>
      <c r="C24" s="27">
        <v>42460</v>
      </c>
      <c r="D24" s="22" t="s">
        <v>20</v>
      </c>
      <c r="E24" s="54" t="s">
        <v>28</v>
      </c>
      <c r="F24" s="22" t="s">
        <v>29</v>
      </c>
      <c r="G24" s="22" t="s">
        <v>21</v>
      </c>
      <c r="H24" s="28">
        <v>18145.810000000001</v>
      </c>
      <c r="I24" s="23">
        <f t="shared" si="0"/>
        <v>15121.508333333335</v>
      </c>
      <c r="J24" s="40" t="s">
        <v>38</v>
      </c>
      <c r="K24" s="22" t="s">
        <v>6</v>
      </c>
      <c r="L24" s="22"/>
      <c r="M24" s="22" t="s">
        <v>5</v>
      </c>
      <c r="N24" s="22"/>
      <c r="O24" s="22"/>
      <c r="P24" s="27">
        <v>42490</v>
      </c>
      <c r="Q24" s="22">
        <v>743644</v>
      </c>
      <c r="R24" s="24">
        <v>220300006429</v>
      </c>
      <c r="S24" s="25"/>
      <c r="T24" s="3"/>
    </row>
    <row r="25" spans="1:20" x14ac:dyDescent="0.25">
      <c r="A25" s="21"/>
      <c r="B25" s="22"/>
      <c r="C25" s="22"/>
      <c r="D25" s="22"/>
      <c r="E25" s="59"/>
      <c r="F25" s="22"/>
      <c r="G25" s="22"/>
      <c r="H25" s="22"/>
      <c r="I25" s="23"/>
      <c r="J25" s="42"/>
      <c r="K25" s="22"/>
      <c r="L25" s="27"/>
      <c r="M25" s="22"/>
      <c r="N25" s="22"/>
      <c r="O25" s="22"/>
      <c r="P25" s="22"/>
      <c r="Q25" s="22"/>
      <c r="R25" s="22"/>
      <c r="S25" s="29"/>
    </row>
    <row r="26" spans="1:20" ht="24.75" x14ac:dyDescent="0.25">
      <c r="A26" s="26">
        <v>220300011208</v>
      </c>
      <c r="B26" s="22">
        <v>115292</v>
      </c>
      <c r="C26" s="27">
        <v>42629</v>
      </c>
      <c r="D26" s="22" t="s">
        <v>20</v>
      </c>
      <c r="E26" s="54" t="s">
        <v>28</v>
      </c>
      <c r="F26" s="22" t="s">
        <v>29</v>
      </c>
      <c r="G26" s="22" t="s">
        <v>21</v>
      </c>
      <c r="H26" s="28">
        <v>17602.919999999998</v>
      </c>
      <c r="I26" s="23">
        <f t="shared" si="0"/>
        <v>14669.099999999999</v>
      </c>
      <c r="J26" s="42" t="s">
        <v>35</v>
      </c>
      <c r="K26" s="22" t="s">
        <v>6</v>
      </c>
      <c r="L26" s="22"/>
      <c r="M26" s="22" t="s">
        <v>5</v>
      </c>
      <c r="N26" s="22"/>
      <c r="O26" s="22"/>
      <c r="P26" s="27">
        <v>42659</v>
      </c>
      <c r="Q26" s="22">
        <v>958822</v>
      </c>
      <c r="R26" s="24">
        <v>220300011208</v>
      </c>
      <c r="S26" s="29"/>
    </row>
    <row r="27" spans="1:20" ht="24.75" x14ac:dyDescent="0.25">
      <c r="A27" s="26">
        <v>220300011208</v>
      </c>
      <c r="B27" s="22">
        <v>111651</v>
      </c>
      <c r="C27" s="27">
        <v>42586</v>
      </c>
      <c r="D27" s="22" t="s">
        <v>20</v>
      </c>
      <c r="E27" s="54" t="s">
        <v>28</v>
      </c>
      <c r="F27" s="22" t="s">
        <v>29</v>
      </c>
      <c r="G27" s="22" t="s">
        <v>21</v>
      </c>
      <c r="H27" s="28">
        <v>31298.04</v>
      </c>
      <c r="I27" s="23">
        <f t="shared" si="0"/>
        <v>26081.7</v>
      </c>
      <c r="J27" s="42" t="s">
        <v>36</v>
      </c>
      <c r="K27" s="22" t="s">
        <v>6</v>
      </c>
      <c r="L27" s="22"/>
      <c r="M27" s="22" t="s">
        <v>5</v>
      </c>
      <c r="N27" s="22"/>
      <c r="O27" s="22"/>
      <c r="P27" s="27">
        <v>42616</v>
      </c>
      <c r="Q27" s="22">
        <v>904113</v>
      </c>
      <c r="R27" s="24">
        <v>220300011208</v>
      </c>
      <c r="S27" s="29"/>
    </row>
    <row r="28" spans="1:20" ht="46.5" x14ac:dyDescent="0.25">
      <c r="A28" s="30">
        <v>220300011208</v>
      </c>
      <c r="B28" s="31">
        <v>111898</v>
      </c>
      <c r="C28" s="32">
        <v>42591</v>
      </c>
      <c r="D28" s="31" t="s">
        <v>20</v>
      </c>
      <c r="E28" s="55" t="s">
        <v>28</v>
      </c>
      <c r="F28" s="31" t="s">
        <v>29</v>
      </c>
      <c r="G28" s="31" t="s">
        <v>21</v>
      </c>
      <c r="H28" s="33">
        <v>7194.55</v>
      </c>
      <c r="I28" s="34">
        <f t="shared" si="0"/>
        <v>5995.4583333333339</v>
      </c>
      <c r="J28" s="40" t="s">
        <v>37</v>
      </c>
      <c r="K28" s="31" t="s">
        <v>6</v>
      </c>
      <c r="L28" s="31"/>
      <c r="M28" s="31" t="s">
        <v>5</v>
      </c>
      <c r="N28" s="31"/>
      <c r="O28" s="31"/>
      <c r="P28" s="32">
        <v>42621</v>
      </c>
      <c r="Q28" s="31">
        <v>907333</v>
      </c>
      <c r="R28" s="35">
        <v>220300011208</v>
      </c>
      <c r="S28" s="36"/>
    </row>
    <row r="29" spans="1:20" x14ac:dyDescent="0.25">
      <c r="J29" s="14"/>
    </row>
    <row r="30" spans="1:20" x14ac:dyDescent="0.25">
      <c r="A30" s="46" t="s">
        <v>55</v>
      </c>
      <c r="B30" s="46"/>
      <c r="C30" s="46"/>
      <c r="D30" s="46"/>
      <c r="E30" s="46"/>
      <c r="F30" s="46"/>
      <c r="G30" s="46"/>
      <c r="H30" s="46"/>
      <c r="I30" s="47">
        <f>SUM(I3:I29)</f>
        <v>893760.35666666657</v>
      </c>
    </row>
    <row r="31" spans="1:20" x14ac:dyDescent="0.25">
      <c r="B31" s="1"/>
      <c r="E31" s="1"/>
    </row>
    <row r="34" spans="3:23" x14ac:dyDescent="0.25">
      <c r="R34"/>
      <c r="W34" s="3"/>
    </row>
    <row r="35" spans="3:23" x14ac:dyDescent="0.25">
      <c r="C35" s="1"/>
      <c r="R35"/>
      <c r="W35" s="3"/>
    </row>
    <row r="36" spans="3:23" x14ac:dyDescent="0.25">
      <c r="C36" s="1"/>
      <c r="H36" s="2"/>
      <c r="I36" s="2"/>
      <c r="J36" s="2"/>
      <c r="M36" s="2"/>
      <c r="R36"/>
      <c r="W36" s="3"/>
    </row>
    <row r="37" spans="3:23" x14ac:dyDescent="0.25">
      <c r="C37" s="1"/>
      <c r="R37"/>
      <c r="W37" s="3"/>
    </row>
    <row r="38" spans="3:23" x14ac:dyDescent="0.25">
      <c r="C38" s="1"/>
      <c r="H38" s="2"/>
      <c r="I38" s="2"/>
      <c r="J38" s="2"/>
      <c r="M38" s="2"/>
      <c r="R38"/>
      <c r="W38" s="3"/>
    </row>
  </sheetData>
  <pageMargins left="0.7" right="0.7" top="0.75" bottom="0.75" header="0.3" footer="0.3"/>
  <pageSetup paperSize="2058"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70CF97AA5A5349BB552EAEACBA138C" ma:contentTypeVersion="2" ma:contentTypeDescription="Create a new document." ma:contentTypeScope="" ma:versionID="f69d1d20f8f686e5ac1f85d8fe6213fd">
  <xsd:schema xmlns:xsd="http://www.w3.org/2001/XMLSchema" xmlns:xs="http://www.w3.org/2001/XMLSchema" xmlns:p="http://schemas.microsoft.com/office/2006/metadata/properties" xmlns:ns3="987270b3-3399-463c-a4ac-165e3575eef4" xmlns:ns4="3762e1dc-9bcc-4a22-91e6-a5cb4b094858" xmlns:ns5="d8ce0592-1ae4-48fc-896e-bf86ccaddf77" xmlns:ns6="66c433f4-c863-4645-ba1e-8b57033ead3f" targetNamespace="http://schemas.microsoft.com/office/2006/metadata/properties" ma:root="true" ma:fieldsID="65ab043b20377752e4ef9179340df1d9" ns3:_="" ns4:_="" ns5:_="" ns6:_="">
    <xsd:import namespace="987270b3-3399-463c-a4ac-165e3575eef4"/>
    <xsd:import namespace="3762e1dc-9bcc-4a22-91e6-a5cb4b094858"/>
    <xsd:import namespace="d8ce0592-1ae4-48fc-896e-bf86ccaddf77"/>
    <xsd:import namespace="66c433f4-c863-4645-ba1e-8b57033ead3f"/>
    <xsd:element name="properties">
      <xsd:complexType>
        <xsd:sequence>
          <xsd:element name="documentManagement">
            <xsd:complexType>
              <xsd:all>
                <xsd:element ref="ns3:TaxKeywordTaxHTField" minOccurs="0"/>
                <xsd:element ref="ns4:TaxCatchAll" minOccurs="0"/>
                <xsd:element ref="ns5:SharedWithUsers" minOccurs="0"/>
                <xsd:element ref="ns5:SharingHintHash" minOccurs="0"/>
                <xsd:element ref="ns6:MediaServiceMetadata" minOccurs="0"/>
                <xsd:element ref="ns6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7270b3-3399-463c-a4ac-165e3575eef4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3f3f23c5-8d61-4350-8abb-34784649861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2e1dc-9bcc-4a22-91e6-a5cb4b09485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hidden="true" ma:list="{66088b63-81b5-46e5-98ae-8ecff6199f55}" ma:internalName="TaxCatchAll" ma:showField="CatchAllData" ma:web="987270b3-3399-463c-a4ac-165e3575e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e0592-1ae4-48fc-896e-bf86ccaddf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3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c433f4-c863-4645-ba1e-8b57033ead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 ma:index="8" ma:displayName="Category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87270b3-3399-463c-a4ac-165e3575eef4">
      <Terms xmlns="http://schemas.microsoft.com/office/infopath/2007/PartnerControls"/>
    </TaxKeywordTaxHTField>
    <TaxCatchAll xmlns="3762e1dc-9bcc-4a22-91e6-a5cb4b094858"/>
  </documentManagement>
</p:properties>
</file>

<file path=customXml/itemProps1.xml><?xml version="1.0" encoding="utf-8"?>
<ds:datastoreItem xmlns:ds="http://schemas.openxmlformats.org/officeDocument/2006/customXml" ds:itemID="{4A61ABF0-AA81-4DB9-A9DF-A615C05981E2}"/>
</file>

<file path=customXml/itemProps2.xml><?xml version="1.0" encoding="utf-8"?>
<ds:datastoreItem xmlns:ds="http://schemas.openxmlformats.org/officeDocument/2006/customXml" ds:itemID="{D73911BB-B1B1-4210-8F54-5472950CA05D}"/>
</file>

<file path=customXml/itemProps3.xml><?xml version="1.0" encoding="utf-8"?>
<ds:datastoreItem xmlns:ds="http://schemas.openxmlformats.org/officeDocument/2006/customXml" ds:itemID="{538054BF-0231-4176-B835-71C89CE98E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Lambeth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Agius,Natalie</dc:creator>
  <cp:lastModifiedBy>Pantazi,Monica</cp:lastModifiedBy>
  <dcterms:created xsi:type="dcterms:W3CDTF">2017-08-08T14:05:50Z</dcterms:created>
  <dcterms:modified xsi:type="dcterms:W3CDTF">2017-08-21T14:32:09Z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0x0101001C70CF97AA5A5349BB552EAEACBA138C</vt:lpwstr>
  </property>
</Properties>
</file>